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<sst xmlns="http://schemas.openxmlformats.org/spreadsheetml/2006/main" count="183" uniqueCount="79">
  <si>
    <t>Match 1</t>
  </si>
  <si>
    <t>U12M</t>
  </si>
  <si>
    <t>Name</t>
  </si>
  <si>
    <t>Position</t>
  </si>
  <si>
    <t>Performance</t>
  </si>
  <si>
    <t>Team 2nd</t>
  </si>
  <si>
    <t>U12F</t>
  </si>
  <si>
    <t>Team 5th</t>
  </si>
  <si>
    <t>60m A</t>
  </si>
  <si>
    <t>Daniel McNair</t>
  </si>
  <si>
    <t>Alba White</t>
  </si>
  <si>
    <t>60m B</t>
  </si>
  <si>
    <t>Fynn Ferrie</t>
  </si>
  <si>
    <t>Olivia McGown</t>
  </si>
  <si>
    <t>600m A</t>
  </si>
  <si>
    <t>Henoch Woldeselassie</t>
  </si>
  <si>
    <t>2:03.78</t>
  </si>
  <si>
    <t>Rebecca Ryan</t>
  </si>
  <si>
    <t>2:26.43</t>
  </si>
  <si>
    <t>600m B</t>
  </si>
  <si>
    <t>Joseph Paterson</t>
  </si>
  <si>
    <t>2:03.42</t>
  </si>
  <si>
    <t>Lauren Grant-Pantrey</t>
  </si>
  <si>
    <t>2:13.77</t>
  </si>
  <si>
    <t>LJ A</t>
  </si>
  <si>
    <t>LJ B</t>
  </si>
  <si>
    <t>Pool winner</t>
  </si>
  <si>
    <t>U14M</t>
  </si>
  <si>
    <t>Team 3rd</t>
  </si>
  <si>
    <t>U14F</t>
  </si>
  <si>
    <t>Team 8th</t>
  </si>
  <si>
    <t>60m</t>
  </si>
  <si>
    <t>Louis Millican</t>
  </si>
  <si>
    <t>PB</t>
  </si>
  <si>
    <t>Molly Brown</t>
  </si>
  <si>
    <t>Heat winner</t>
  </si>
  <si>
    <t>60mH</t>
  </si>
  <si>
    <t>Harry Bell</t>
  </si>
  <si>
    <t>200m</t>
  </si>
  <si>
    <t>800m</t>
  </si>
  <si>
    <t>Rio Biddlecombe</t>
  </si>
  <si>
    <t>2:34.0</t>
  </si>
  <si>
    <t>Rowan Lennox</t>
  </si>
  <si>
    <t>2:45.35</t>
  </si>
  <si>
    <t>LJ</t>
  </si>
  <si>
    <t>Naod Woldeselassie</t>
  </si>
  <si>
    <t>Emma MacLean</t>
  </si>
  <si>
    <t>HJ</t>
  </si>
  <si>
    <t>SP</t>
  </si>
  <si>
    <t>U16M</t>
  </si>
  <si>
    <t>Team 1st</t>
  </si>
  <si>
    <t>U16F</t>
  </si>
  <si>
    <t>David Omorogieva</t>
  </si>
  <si>
    <t>PB, Heat winner</t>
  </si>
  <si>
    <t>Arianna Obiora</t>
  </si>
  <si>
    <t>Ciaran Curley</t>
  </si>
  <si>
    <t>Keva Adams-MacKenzie</t>
  </si>
  <si>
    <t>400m</t>
  </si>
  <si>
    <t>300m</t>
  </si>
  <si>
    <t>Zoe Roberts</t>
  </si>
  <si>
    <t>Euan Grant-Pantrey</t>
  </si>
  <si>
    <t>2:30.03</t>
  </si>
  <si>
    <t>Charlotte Reilly</t>
  </si>
  <si>
    <t>2:39.94</t>
  </si>
  <si>
    <t>Joseph Lanahan</t>
  </si>
  <si>
    <t>PB, Pool winner</t>
  </si>
  <si>
    <t>U18M</t>
  </si>
  <si>
    <t>Team 6th</t>
  </si>
  <si>
    <t>U18F</t>
  </si>
  <si>
    <t>Michael Nyarko</t>
  </si>
  <si>
    <t>Helena Hughes</t>
  </si>
  <si>
    <t>Viktor Akintula</t>
  </si>
  <si>
    <t>Kimberley Meikleham</t>
  </si>
  <si>
    <t>Raphael Johnson</t>
  </si>
  <si>
    <t>Kara Lindsay</t>
  </si>
  <si>
    <t>Alicja Taborek</t>
  </si>
  <si>
    <t>Zack Hutton</t>
  </si>
  <si>
    <t>Abraham Lanahan</t>
  </si>
  <si>
    <t>Lidya Woldeselassie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</si>
</sst>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b/>
      <color theme="1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6D9EEB"/>
        <bgColor rgb="FF6D9EEB"/>
      </patternFill>
    </fill>
    <fill>
      <patternFill patternType="solid">
        <fgColor rgb="FF93C47D"/>
        <bgColor rgb="FF93C47D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1" fillId="2" fontId="1" numFmtId="0" xfId="0" applyAlignment="1" applyBorder="1" applyFill="1" applyFont="1">
      <alignment horizontal="center" vertical="bottom"/>
    </xf>
    <xf borderId="1" fillId="2" fontId="1" numFmtId="0" xfId="0" applyAlignment="1" applyBorder="1" applyFont="1">
      <alignment horizontal="center" readingOrder="0" vertical="bottom"/>
    </xf>
    <xf borderId="0" fillId="0" fontId="1" numFmtId="0" xfId="0" applyAlignment="1" applyFont="1">
      <alignment readingOrder="0" vertical="bottom"/>
    </xf>
    <xf borderId="0" fillId="3" fontId="2" numFmtId="0" xfId="0" applyAlignment="1" applyFill="1" applyFont="1">
      <alignment vertical="bottom"/>
    </xf>
    <xf borderId="1" fillId="3" fontId="1" numFmtId="0" xfId="0" applyAlignment="1" applyBorder="1" applyFont="1">
      <alignment horizontal="center" vertical="bottom"/>
    </xf>
    <xf borderId="1" fillId="3" fontId="1" numFmtId="0" xfId="0" applyAlignment="1" applyBorder="1" applyFont="1">
      <alignment horizontal="center" readingOrder="0" vertical="bottom"/>
    </xf>
    <xf borderId="0" fillId="0" fontId="3" numFmtId="0" xfId="0" applyAlignment="1" applyFont="1">
      <alignment readingOrder="0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readingOrder="0" vertical="bottom"/>
    </xf>
    <xf borderId="1" fillId="0" fontId="2" numFmtId="2" xfId="0" applyAlignment="1" applyBorder="1" applyFont="1" applyNumberFormat="1">
      <alignment horizontal="center" readingOrder="0" vertical="bottom"/>
    </xf>
    <xf borderId="1" fillId="0" fontId="2" numFmtId="0" xfId="0" applyAlignment="1" applyBorder="1" applyFont="1">
      <alignment vertical="bottom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0"/>
    <col customWidth="1" min="3" max="3" width="10.75"/>
    <col customWidth="1" min="9" max="9" width="26.25"/>
    <col customWidth="1" min="10" max="10" width="10.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2"/>
      <c r="G3" s="6"/>
      <c r="H3" s="7" t="s">
        <v>6</v>
      </c>
      <c r="I3" s="7" t="s">
        <v>2</v>
      </c>
      <c r="J3" s="8" t="s">
        <v>3</v>
      </c>
      <c r="K3" s="8" t="s">
        <v>4</v>
      </c>
      <c r="L3" s="9" t="s">
        <v>7</v>
      </c>
    </row>
    <row r="4">
      <c r="A4" s="10" t="s">
        <v>8</v>
      </c>
      <c r="B4" s="10" t="s">
        <v>9</v>
      </c>
      <c r="C4" s="11">
        <v>2.0</v>
      </c>
      <c r="D4" s="11">
        <v>9.35</v>
      </c>
      <c r="E4" s="2"/>
      <c r="F4" s="2"/>
      <c r="G4" s="12" t="str">
        <f t="shared" ref="G4:G9" si="1">SUBSTITUTE(upper(concatenate(H$3,"-",H4))," ","")</f>
        <v>U12F-60MA</v>
      </c>
      <c r="H4" s="10" t="s">
        <v>8</v>
      </c>
      <c r="I4" s="10" t="s">
        <v>10</v>
      </c>
      <c r="J4" s="11">
        <v>10.0</v>
      </c>
      <c r="K4" s="11">
        <v>10.49</v>
      </c>
    </row>
    <row r="5">
      <c r="A5" s="10" t="s">
        <v>11</v>
      </c>
      <c r="B5" s="10" t="s">
        <v>12</v>
      </c>
      <c r="C5" s="11">
        <v>3.0</v>
      </c>
      <c r="D5" s="11">
        <v>9.72</v>
      </c>
      <c r="E5" s="2"/>
      <c r="F5" s="2"/>
      <c r="G5" s="12" t="str">
        <f t="shared" si="1"/>
        <v>U12F-60MB</v>
      </c>
      <c r="H5" s="10" t="s">
        <v>11</v>
      </c>
      <c r="I5" s="10" t="s">
        <v>13</v>
      </c>
      <c r="J5" s="11">
        <v>5.0</v>
      </c>
      <c r="K5" s="11">
        <v>10.49</v>
      </c>
    </row>
    <row r="6">
      <c r="A6" s="10" t="s">
        <v>14</v>
      </c>
      <c r="B6" s="10" t="s">
        <v>15</v>
      </c>
      <c r="C6" s="11">
        <v>2.0</v>
      </c>
      <c r="D6" s="11" t="s">
        <v>16</v>
      </c>
      <c r="E6" s="2"/>
      <c r="F6" s="2"/>
      <c r="G6" s="12" t="str">
        <f t="shared" si="1"/>
        <v>U12F-600MA</v>
      </c>
      <c r="H6" s="10" t="s">
        <v>14</v>
      </c>
      <c r="I6" s="10" t="s">
        <v>17</v>
      </c>
      <c r="J6" s="11">
        <v>13.0</v>
      </c>
      <c r="K6" s="11" t="s">
        <v>18</v>
      </c>
    </row>
    <row r="7">
      <c r="A7" s="10" t="s">
        <v>19</v>
      </c>
      <c r="B7" s="10" t="s">
        <v>20</v>
      </c>
      <c r="C7" s="11">
        <v>2.0</v>
      </c>
      <c r="D7" s="11" t="s">
        <v>21</v>
      </c>
      <c r="E7" s="2"/>
      <c r="F7" s="2"/>
      <c r="G7" s="12" t="str">
        <f t="shared" si="1"/>
        <v>U12F-600MB</v>
      </c>
      <c r="H7" s="10" t="s">
        <v>19</v>
      </c>
      <c r="I7" s="10" t="s">
        <v>22</v>
      </c>
      <c r="J7" s="11">
        <v>2.0</v>
      </c>
      <c r="K7" s="11" t="s">
        <v>23</v>
      </c>
    </row>
    <row r="8">
      <c r="A8" s="10" t="s">
        <v>24</v>
      </c>
      <c r="B8" s="10" t="s">
        <v>15</v>
      </c>
      <c r="C8" s="11">
        <v>8.0</v>
      </c>
      <c r="D8" s="11">
        <v>3.44</v>
      </c>
      <c r="E8" s="2"/>
      <c r="F8" s="2"/>
      <c r="G8" s="12" t="str">
        <f t="shared" si="1"/>
        <v>U12F-LJA</v>
      </c>
      <c r="H8" s="10" t="s">
        <v>24</v>
      </c>
      <c r="I8" s="10" t="s">
        <v>10</v>
      </c>
      <c r="J8" s="11">
        <v>10.0</v>
      </c>
      <c r="K8" s="11">
        <v>2.93</v>
      </c>
    </row>
    <row r="9">
      <c r="A9" s="10" t="s">
        <v>25</v>
      </c>
      <c r="B9" s="10" t="s">
        <v>12</v>
      </c>
      <c r="C9" s="11">
        <v>1.0</v>
      </c>
      <c r="D9" s="11">
        <v>3.94</v>
      </c>
      <c r="E9" s="13" t="s">
        <v>26</v>
      </c>
      <c r="F9" s="2"/>
      <c r="G9" s="12" t="str">
        <f t="shared" si="1"/>
        <v>U12F-LJB</v>
      </c>
      <c r="H9" s="10" t="s">
        <v>25</v>
      </c>
      <c r="I9" s="10" t="s">
        <v>13</v>
      </c>
      <c r="J9" s="11">
        <v>4.0</v>
      </c>
      <c r="K9" s="11">
        <v>3.12</v>
      </c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>
      <c r="A13" s="3" t="s">
        <v>27</v>
      </c>
      <c r="B13" s="3" t="s">
        <v>2</v>
      </c>
      <c r="C13" s="4" t="s">
        <v>3</v>
      </c>
      <c r="D13" s="4" t="s">
        <v>4</v>
      </c>
      <c r="E13" s="5" t="s">
        <v>28</v>
      </c>
      <c r="F13" s="2"/>
      <c r="G13" s="6"/>
      <c r="H13" s="7" t="s">
        <v>29</v>
      </c>
      <c r="I13" s="7" t="s">
        <v>2</v>
      </c>
      <c r="J13" s="8" t="s">
        <v>3</v>
      </c>
      <c r="K13" s="8" t="s">
        <v>4</v>
      </c>
      <c r="L13" s="9" t="s">
        <v>30</v>
      </c>
    </row>
    <row r="14">
      <c r="A14" s="10" t="s">
        <v>31</v>
      </c>
      <c r="B14" s="10" t="s">
        <v>32</v>
      </c>
      <c r="C14" s="11">
        <v>6.0</v>
      </c>
      <c r="D14" s="11">
        <v>9.29</v>
      </c>
      <c r="E14" s="13" t="s">
        <v>33</v>
      </c>
      <c r="F14" s="2"/>
      <c r="G14" s="12" t="str">
        <f t="shared" ref="G14:G20" si="2">SUBSTITUTE(upper(concatenate(H$13,"-",H14))," ","")</f>
        <v>U14F-60M</v>
      </c>
      <c r="H14" s="10" t="s">
        <v>31</v>
      </c>
      <c r="I14" s="10" t="s">
        <v>34</v>
      </c>
      <c r="J14" s="11">
        <v>1.0</v>
      </c>
      <c r="K14" s="14">
        <v>8.7</v>
      </c>
      <c r="L14" s="13" t="s">
        <v>35</v>
      </c>
    </row>
    <row r="15">
      <c r="A15" s="10" t="s">
        <v>36</v>
      </c>
      <c r="B15" s="10" t="s">
        <v>37</v>
      </c>
      <c r="C15" s="11">
        <v>5.0</v>
      </c>
      <c r="D15" s="11">
        <v>12.28</v>
      </c>
      <c r="E15" s="13" t="s">
        <v>33</v>
      </c>
      <c r="F15" s="2"/>
      <c r="G15" s="12" t="str">
        <f t="shared" si="2"/>
        <v>U14F-60MH</v>
      </c>
      <c r="H15" s="10" t="s">
        <v>36</v>
      </c>
      <c r="I15" s="15"/>
      <c r="J15" s="15"/>
      <c r="K15" s="15"/>
    </row>
    <row r="16">
      <c r="A16" s="10" t="s">
        <v>38</v>
      </c>
      <c r="B16" s="10" t="s">
        <v>37</v>
      </c>
      <c r="C16" s="11">
        <v>7.0</v>
      </c>
      <c r="D16" s="11">
        <v>30.28</v>
      </c>
      <c r="E16" s="13" t="s">
        <v>35</v>
      </c>
      <c r="F16" s="2"/>
      <c r="G16" s="12" t="str">
        <f t="shared" si="2"/>
        <v>U14F-200M</v>
      </c>
      <c r="H16" s="10" t="s">
        <v>38</v>
      </c>
      <c r="I16" s="10" t="s">
        <v>34</v>
      </c>
      <c r="J16" s="11">
        <v>1.0</v>
      </c>
      <c r="K16" s="11">
        <v>28.46</v>
      </c>
    </row>
    <row r="17">
      <c r="A17" s="10" t="s">
        <v>39</v>
      </c>
      <c r="B17" s="10" t="s">
        <v>40</v>
      </c>
      <c r="C17" s="11">
        <v>3.0</v>
      </c>
      <c r="D17" s="11" t="s">
        <v>41</v>
      </c>
      <c r="E17" s="13" t="s">
        <v>35</v>
      </c>
      <c r="F17" s="2"/>
      <c r="G17" s="12" t="str">
        <f t="shared" si="2"/>
        <v>U14F-800M</v>
      </c>
      <c r="H17" s="10" t="s">
        <v>39</v>
      </c>
      <c r="I17" s="10" t="s">
        <v>42</v>
      </c>
      <c r="J17" s="11">
        <v>4.0</v>
      </c>
      <c r="K17" s="11" t="s">
        <v>43</v>
      </c>
      <c r="L17" s="16" t="s">
        <v>33</v>
      </c>
    </row>
    <row r="18">
      <c r="A18" s="10" t="s">
        <v>44</v>
      </c>
      <c r="B18" s="10" t="s">
        <v>45</v>
      </c>
      <c r="C18" s="11">
        <v>5.0</v>
      </c>
      <c r="D18" s="11">
        <v>3.76</v>
      </c>
      <c r="E18" s="2"/>
      <c r="F18" s="2"/>
      <c r="G18" s="12" t="str">
        <f t="shared" si="2"/>
        <v>U14F-LJ</v>
      </c>
      <c r="H18" s="10" t="s">
        <v>44</v>
      </c>
      <c r="I18" s="10" t="s">
        <v>46</v>
      </c>
      <c r="J18" s="11">
        <v>10.0</v>
      </c>
      <c r="K18" s="11">
        <v>3.06</v>
      </c>
    </row>
    <row r="19">
      <c r="A19" s="10" t="s">
        <v>47</v>
      </c>
      <c r="B19" s="10" t="s">
        <v>37</v>
      </c>
      <c r="C19" s="11">
        <v>5.0</v>
      </c>
      <c r="D19" s="14">
        <v>1.3</v>
      </c>
      <c r="E19" s="13" t="s">
        <v>33</v>
      </c>
      <c r="F19" s="2"/>
      <c r="G19" s="12" t="str">
        <f t="shared" si="2"/>
        <v>U14F-HJ</v>
      </c>
      <c r="H19" s="10" t="s">
        <v>47</v>
      </c>
      <c r="I19" s="15"/>
      <c r="J19" s="15"/>
      <c r="K19" s="15"/>
    </row>
    <row r="20">
      <c r="A20" s="10" t="s">
        <v>48</v>
      </c>
      <c r="B20" s="10" t="s">
        <v>32</v>
      </c>
      <c r="C20" s="11">
        <v>8.0</v>
      </c>
      <c r="D20" s="11">
        <v>5.19</v>
      </c>
      <c r="E20" s="13" t="s">
        <v>33</v>
      </c>
      <c r="F20" s="2"/>
      <c r="G20" s="12" t="str">
        <f t="shared" si="2"/>
        <v>U14F-SP</v>
      </c>
      <c r="H20" s="10" t="s">
        <v>48</v>
      </c>
      <c r="I20" s="10" t="s">
        <v>34</v>
      </c>
      <c r="J20" s="11">
        <v>4.0</v>
      </c>
      <c r="K20" s="11">
        <v>6.32</v>
      </c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>
      <c r="A22" s="3" t="s">
        <v>49</v>
      </c>
      <c r="B22" s="3" t="s">
        <v>2</v>
      </c>
      <c r="C22" s="4" t="s">
        <v>3</v>
      </c>
      <c r="D22" s="4" t="s">
        <v>4</v>
      </c>
      <c r="E22" s="5" t="s">
        <v>50</v>
      </c>
      <c r="F22" s="2"/>
      <c r="G22" s="6"/>
      <c r="H22" s="7" t="s">
        <v>51</v>
      </c>
      <c r="I22" s="7" t="s">
        <v>2</v>
      </c>
      <c r="J22" s="8" t="s">
        <v>3</v>
      </c>
      <c r="K22" s="8" t="s">
        <v>4</v>
      </c>
      <c r="L22" s="9" t="s">
        <v>7</v>
      </c>
    </row>
    <row r="23">
      <c r="A23" s="10" t="s">
        <v>31</v>
      </c>
      <c r="B23" s="10" t="s">
        <v>52</v>
      </c>
      <c r="C23" s="11">
        <v>1.0</v>
      </c>
      <c r="D23" s="11">
        <v>7.45</v>
      </c>
      <c r="E23" s="13" t="s">
        <v>53</v>
      </c>
      <c r="F23" s="2"/>
      <c r="G23" s="12" t="str">
        <f t="shared" ref="G23:G30" si="3">SUBSTITUTE(upper(concatenate(H$22,"-",H23))," ","")</f>
        <v>U16F-60M</v>
      </c>
      <c r="H23" s="10" t="s">
        <v>31</v>
      </c>
      <c r="I23" s="10" t="s">
        <v>54</v>
      </c>
      <c r="J23" s="11">
        <v>2.0</v>
      </c>
      <c r="K23" s="11">
        <v>8.45</v>
      </c>
      <c r="L23" s="13" t="s">
        <v>53</v>
      </c>
    </row>
    <row r="24">
      <c r="A24" s="10" t="s">
        <v>36</v>
      </c>
      <c r="B24" s="10" t="s">
        <v>55</v>
      </c>
      <c r="C24" s="11">
        <v>1.0</v>
      </c>
      <c r="D24" s="11">
        <v>9.92</v>
      </c>
      <c r="E24" s="13" t="s">
        <v>53</v>
      </c>
      <c r="F24" s="2"/>
      <c r="G24" s="12" t="str">
        <f t="shared" si="3"/>
        <v>U16F-60MH</v>
      </c>
      <c r="H24" s="10" t="s">
        <v>36</v>
      </c>
      <c r="I24" s="10" t="s">
        <v>56</v>
      </c>
      <c r="J24" s="11">
        <v>6.0</v>
      </c>
      <c r="K24" s="11">
        <v>12.06</v>
      </c>
      <c r="L24" s="16" t="s">
        <v>33</v>
      </c>
    </row>
    <row r="25">
      <c r="A25" s="10" t="s">
        <v>38</v>
      </c>
      <c r="B25" s="10" t="s">
        <v>52</v>
      </c>
      <c r="C25" s="11">
        <v>1.0</v>
      </c>
      <c r="D25" s="11">
        <v>24.14</v>
      </c>
      <c r="E25" s="13" t="s">
        <v>53</v>
      </c>
      <c r="F25" s="2"/>
      <c r="G25" s="12" t="str">
        <f t="shared" si="3"/>
        <v>U16F-200M</v>
      </c>
      <c r="H25" s="10" t="s">
        <v>38</v>
      </c>
      <c r="I25" s="10" t="s">
        <v>54</v>
      </c>
      <c r="J25" s="11">
        <v>1.0</v>
      </c>
      <c r="K25" s="11">
        <v>27.08</v>
      </c>
      <c r="L25" s="13" t="s">
        <v>35</v>
      </c>
    </row>
    <row r="26">
      <c r="A26" s="10" t="s">
        <v>57</v>
      </c>
      <c r="B26" s="10" t="s">
        <v>55</v>
      </c>
      <c r="C26" s="11">
        <v>4.0</v>
      </c>
      <c r="D26" s="11">
        <v>62.31</v>
      </c>
      <c r="E26" s="13" t="s">
        <v>53</v>
      </c>
      <c r="F26" s="2"/>
      <c r="G26" s="12" t="str">
        <f t="shared" si="3"/>
        <v>U16F-300M</v>
      </c>
      <c r="H26" s="10" t="s">
        <v>58</v>
      </c>
      <c r="I26" s="10" t="s">
        <v>59</v>
      </c>
      <c r="J26" s="11">
        <v>2.0</v>
      </c>
      <c r="K26" s="11">
        <v>43.31</v>
      </c>
      <c r="L26" s="13" t="s">
        <v>35</v>
      </c>
    </row>
    <row r="27">
      <c r="A27" s="10" t="s">
        <v>39</v>
      </c>
      <c r="B27" s="10" t="s">
        <v>60</v>
      </c>
      <c r="C27" s="11">
        <v>7.0</v>
      </c>
      <c r="D27" s="11" t="s">
        <v>61</v>
      </c>
      <c r="E27" s="2"/>
      <c r="F27" s="2"/>
      <c r="G27" s="12" t="str">
        <f t="shared" si="3"/>
        <v>U16F-800M</v>
      </c>
      <c r="H27" s="10" t="s">
        <v>39</v>
      </c>
      <c r="I27" s="10" t="s">
        <v>62</v>
      </c>
      <c r="J27" s="11">
        <v>8.0</v>
      </c>
      <c r="K27" s="11" t="s">
        <v>63</v>
      </c>
    </row>
    <row r="28">
      <c r="A28" s="10" t="s">
        <v>44</v>
      </c>
      <c r="B28" s="10" t="s">
        <v>64</v>
      </c>
      <c r="C28" s="11">
        <v>1.0</v>
      </c>
      <c r="D28" s="11">
        <v>6.49</v>
      </c>
      <c r="E28" s="13" t="s">
        <v>26</v>
      </c>
      <c r="F28" s="2"/>
      <c r="G28" s="12" t="str">
        <f t="shared" si="3"/>
        <v>U16F-LJ</v>
      </c>
      <c r="H28" s="10" t="s">
        <v>44</v>
      </c>
      <c r="I28" s="10" t="s">
        <v>59</v>
      </c>
      <c r="J28" s="11">
        <v>3.0</v>
      </c>
      <c r="K28" s="14">
        <v>4.5</v>
      </c>
    </row>
    <row r="29">
      <c r="A29" s="10" t="s">
        <v>47</v>
      </c>
      <c r="B29" s="10" t="s">
        <v>64</v>
      </c>
      <c r="C29" s="11">
        <v>1.0</v>
      </c>
      <c r="D29" s="11">
        <v>1.71</v>
      </c>
      <c r="E29" s="13" t="s">
        <v>65</v>
      </c>
      <c r="F29" s="2"/>
      <c r="G29" s="12" t="str">
        <f t="shared" si="3"/>
        <v>U16F-HJ</v>
      </c>
      <c r="H29" s="10" t="s">
        <v>47</v>
      </c>
      <c r="I29" s="15"/>
      <c r="J29" s="15"/>
      <c r="K29" s="15"/>
    </row>
    <row r="30">
      <c r="A30" s="10" t="s">
        <v>48</v>
      </c>
      <c r="B30" s="10" t="s">
        <v>64</v>
      </c>
      <c r="C30" s="11">
        <v>1.0</v>
      </c>
      <c r="D30" s="11">
        <v>12.02</v>
      </c>
      <c r="E30" s="13" t="s">
        <v>65</v>
      </c>
      <c r="F30" s="2"/>
      <c r="G30" s="12" t="str">
        <f t="shared" si="3"/>
        <v>U16F-SP</v>
      </c>
      <c r="H30" s="10" t="s">
        <v>48</v>
      </c>
      <c r="I30" s="10" t="s">
        <v>62</v>
      </c>
      <c r="J30" s="11">
        <v>9.0</v>
      </c>
      <c r="K30" s="11">
        <v>5.22</v>
      </c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>
      <c r="A32" s="3" t="s">
        <v>66</v>
      </c>
      <c r="B32" s="3" t="s">
        <v>2</v>
      </c>
      <c r="C32" s="4" t="s">
        <v>3</v>
      </c>
      <c r="D32" s="4" t="s">
        <v>4</v>
      </c>
      <c r="E32" s="5" t="s">
        <v>67</v>
      </c>
      <c r="F32" s="2"/>
      <c r="G32" s="6"/>
      <c r="H32" s="7" t="s">
        <v>68</v>
      </c>
      <c r="I32" s="7" t="s">
        <v>2</v>
      </c>
      <c r="J32" s="8" t="s">
        <v>3</v>
      </c>
      <c r="K32" s="8" t="s">
        <v>4</v>
      </c>
      <c r="L32" s="9" t="s">
        <v>67</v>
      </c>
    </row>
    <row r="33">
      <c r="A33" s="10" t="s">
        <v>31</v>
      </c>
      <c r="B33" s="10" t="s">
        <v>69</v>
      </c>
      <c r="C33" s="11">
        <v>12.0</v>
      </c>
      <c r="D33" s="11">
        <v>9.84</v>
      </c>
      <c r="E33" s="2"/>
      <c r="F33" s="2"/>
      <c r="G33" s="12" t="str">
        <f t="shared" ref="G33:G40" si="4">SUBSTITUTE(upper(concatenate(H$32,"-",H33))," ","")</f>
        <v>U18F-60M</v>
      </c>
      <c r="H33" s="10" t="s">
        <v>31</v>
      </c>
      <c r="I33" s="10" t="s">
        <v>70</v>
      </c>
      <c r="J33" s="11">
        <v>7.0</v>
      </c>
      <c r="K33" s="11">
        <v>8.84</v>
      </c>
      <c r="L33" s="16" t="s">
        <v>33</v>
      </c>
    </row>
    <row r="34">
      <c r="A34" s="10" t="s">
        <v>36</v>
      </c>
      <c r="B34" s="15"/>
      <c r="C34" s="15"/>
      <c r="D34" s="15"/>
      <c r="E34" s="2"/>
      <c r="F34" s="2"/>
      <c r="G34" s="12" t="str">
        <f t="shared" si="4"/>
        <v>U18F-60MH</v>
      </c>
      <c r="H34" s="10" t="s">
        <v>36</v>
      </c>
      <c r="I34" s="10" t="s">
        <v>70</v>
      </c>
      <c r="J34" s="11">
        <v>5.0</v>
      </c>
      <c r="K34" s="11">
        <v>10.99</v>
      </c>
    </row>
    <row r="35">
      <c r="A35" s="10" t="s">
        <v>38</v>
      </c>
      <c r="B35" s="10" t="s">
        <v>71</v>
      </c>
      <c r="C35" s="11">
        <v>4.0</v>
      </c>
      <c r="D35" s="11">
        <v>24.67</v>
      </c>
      <c r="E35" s="13" t="s">
        <v>33</v>
      </c>
      <c r="F35" s="2"/>
      <c r="G35" s="12" t="str">
        <f t="shared" si="4"/>
        <v>U18F-200M</v>
      </c>
      <c r="H35" s="10" t="s">
        <v>38</v>
      </c>
      <c r="I35" s="10" t="s">
        <v>72</v>
      </c>
      <c r="J35" s="11">
        <v>4.0</v>
      </c>
      <c r="K35" s="11">
        <v>28.78</v>
      </c>
    </row>
    <row r="36">
      <c r="A36" s="10" t="s">
        <v>57</v>
      </c>
      <c r="B36" s="10" t="s">
        <v>73</v>
      </c>
      <c r="C36" s="11">
        <v>2.0</v>
      </c>
      <c r="D36" s="11">
        <v>54.43</v>
      </c>
      <c r="E36" s="13" t="s">
        <v>33</v>
      </c>
      <c r="F36" s="2"/>
      <c r="G36" s="12" t="str">
        <f t="shared" si="4"/>
        <v>U18F-400M</v>
      </c>
      <c r="H36" s="10" t="s">
        <v>57</v>
      </c>
      <c r="I36" s="10" t="s">
        <v>74</v>
      </c>
      <c r="J36" s="11">
        <v>5.0</v>
      </c>
      <c r="K36" s="11">
        <v>64.67</v>
      </c>
      <c r="L36" s="16" t="s">
        <v>33</v>
      </c>
    </row>
    <row r="37">
      <c r="A37" s="10" t="s">
        <v>39</v>
      </c>
      <c r="B37" s="15"/>
      <c r="C37" s="15"/>
      <c r="D37" s="15"/>
      <c r="E37" s="2"/>
      <c r="F37" s="2"/>
      <c r="G37" s="12" t="str">
        <f t="shared" si="4"/>
        <v>U18F-800M</v>
      </c>
      <c r="H37" s="10" t="s">
        <v>39</v>
      </c>
      <c r="I37" s="15"/>
      <c r="J37" s="15"/>
      <c r="K37" s="15"/>
    </row>
    <row r="38">
      <c r="A38" s="10" t="s">
        <v>44</v>
      </c>
      <c r="B38" s="10" t="s">
        <v>73</v>
      </c>
      <c r="C38" s="11">
        <v>2.0</v>
      </c>
      <c r="D38" s="11">
        <v>5.66</v>
      </c>
      <c r="E38" s="2"/>
      <c r="F38" s="2"/>
      <c r="G38" s="12" t="str">
        <f t="shared" si="4"/>
        <v>U18F-LJ</v>
      </c>
      <c r="H38" s="10" t="s">
        <v>44</v>
      </c>
      <c r="I38" s="10" t="s">
        <v>75</v>
      </c>
      <c r="J38" s="11">
        <v>9.0</v>
      </c>
      <c r="K38" s="11">
        <v>4.02</v>
      </c>
    </row>
    <row r="39">
      <c r="A39" s="10" t="s">
        <v>47</v>
      </c>
      <c r="B39" s="10" t="s">
        <v>76</v>
      </c>
      <c r="C39" s="11">
        <v>2.0</v>
      </c>
      <c r="D39" s="11">
        <v>1.65</v>
      </c>
      <c r="E39" s="13" t="s">
        <v>33</v>
      </c>
      <c r="F39" s="2"/>
      <c r="G39" s="12" t="str">
        <f t="shared" si="4"/>
        <v>U18F-HJ</v>
      </c>
      <c r="H39" s="10" t="s">
        <v>47</v>
      </c>
      <c r="I39" s="15"/>
      <c r="J39" s="15"/>
      <c r="K39" s="15"/>
    </row>
    <row r="40">
      <c r="A40" s="10" t="s">
        <v>48</v>
      </c>
      <c r="B40" s="10" t="s">
        <v>77</v>
      </c>
      <c r="C40" s="11">
        <v>3.0</v>
      </c>
      <c r="D40" s="11">
        <v>10.27</v>
      </c>
      <c r="E40" s="2"/>
      <c r="F40" s="2"/>
      <c r="G40" s="12" t="str">
        <f t="shared" si="4"/>
        <v>U18F-SP</v>
      </c>
      <c r="H40" s="10" t="s">
        <v>48</v>
      </c>
      <c r="I40" s="10" t="s">
        <v>78</v>
      </c>
      <c r="J40" s="11">
        <v>8.0</v>
      </c>
      <c r="K40" s="11">
        <v>5.12</v>
      </c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dataValidations>
    <dataValidation type="list" allowBlank="1" showErrorMessage="1" sqref="I4:I9">
      <formula1>#REF!</formula1>
    </dataValidation>
    <dataValidation type="list" allowBlank="1" showErrorMessage="1" sqref="I14:I20">
      <formula1>#REF!</formula1>
    </dataValidation>
    <dataValidation type="list" allowBlank="1" showErrorMessage="1" sqref="B14:B20">
      <formula1>#REF!</formula1>
    </dataValidation>
    <dataValidation type="list" allowBlank="1" showErrorMessage="1" sqref="B23:B30">
      <formula1>#REF!</formula1>
    </dataValidation>
    <dataValidation type="list" allowBlank="1" showErrorMessage="1" sqref="B4:B9">
      <formula1>#REF!</formula1>
    </dataValidation>
    <dataValidation type="list" allowBlank="1" showErrorMessage="1" sqref="B33:B40">
      <formula1>#REF!</formula1>
    </dataValidation>
    <dataValidation type="list" allowBlank="1" showErrorMessage="1" sqref="I33:I40">
      <formula1>#REF!</formula1>
    </dataValidation>
    <dataValidation type="list" allowBlank="1" showErrorMessage="1" sqref="I23:I30">
      <formula1>#REF!</formula1>
    </dataValidation>
  </dataValidations>
  <drawing r:id="rId1"/>
</worksheet>
</file>